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60" windowWidth="15360" windowHeight="9060" activeTab="0"/>
  </bookViews>
  <sheets>
    <sheet name="事業所数" sheetId="1" r:id="rId1"/>
  </sheets>
  <definedNames>
    <definedName name="_xlnm.Print_Area" localSheetId="0">'事業所数'!$A$1:$R$46</definedName>
  </definedNames>
  <calcPr fullCalcOnLoad="1"/>
</workbook>
</file>

<file path=xl/sharedStrings.xml><?xml version="1.0" encoding="utf-8"?>
<sst xmlns="http://schemas.openxmlformats.org/spreadsheetml/2006/main" count="65" uniqueCount="57">
  <si>
    <t>１事業所当たり</t>
  </si>
  <si>
    <t>一般食堂（別掲を除く）</t>
  </si>
  <si>
    <t>日本料理店</t>
  </si>
  <si>
    <t>西洋料理店</t>
  </si>
  <si>
    <t>中華料理店</t>
  </si>
  <si>
    <t>焼肉店（東洋料理のもの）</t>
  </si>
  <si>
    <t>東洋料理店</t>
  </si>
  <si>
    <t>ハンバーガー店</t>
  </si>
  <si>
    <t>お好み焼店</t>
  </si>
  <si>
    <t>その他の一般飲食店</t>
  </si>
  <si>
    <t>食堂、レストラン</t>
  </si>
  <si>
    <t>普通洗濯業</t>
  </si>
  <si>
    <t>リネンサプライ業</t>
  </si>
  <si>
    <t>会社・団体の宿泊所</t>
  </si>
  <si>
    <t>他に分類されない宿泊所</t>
  </si>
  <si>
    <t>平成13年</t>
  </si>
  <si>
    <t>（％）</t>
  </si>
  <si>
    <t>一般飲食店</t>
  </si>
  <si>
    <t>そば・うどん店</t>
  </si>
  <si>
    <t>すし店</t>
  </si>
  <si>
    <t>喫茶店</t>
  </si>
  <si>
    <t>その他の一般飲食店</t>
  </si>
  <si>
    <t>その他の飲食店</t>
  </si>
  <si>
    <t>簡易宿所</t>
  </si>
  <si>
    <t>下宿業</t>
  </si>
  <si>
    <t>その他の宿泊所</t>
  </si>
  <si>
    <t>増加数</t>
  </si>
  <si>
    <t>増加率</t>
  </si>
  <si>
    <t>男</t>
  </si>
  <si>
    <t>女</t>
  </si>
  <si>
    <t>従　業　者　数</t>
  </si>
  <si>
    <t>料亭</t>
  </si>
  <si>
    <t>バー、キャバレー、ナイトクラブ</t>
  </si>
  <si>
    <t>酒場、ビヤホール</t>
  </si>
  <si>
    <t>旅 館</t>
  </si>
  <si>
    <t>（人）</t>
  </si>
  <si>
    <t>（人）</t>
  </si>
  <si>
    <t>事 業 所 数 （民営）</t>
  </si>
  <si>
    <t>総務省：「平成13年事業所・企業統計調査」(平成14年7月 速報)</t>
  </si>
  <si>
    <t xml:space="preserve"> 食肉卸売業</t>
  </si>
  <si>
    <t xml:space="preserve"> 食肉小売業</t>
  </si>
  <si>
    <t xml:space="preserve"> 飲食店</t>
  </si>
  <si>
    <t xml:space="preserve"> 洗濯業</t>
  </si>
  <si>
    <t xml:space="preserve"> 理容業</t>
  </si>
  <si>
    <t xml:space="preserve"> 美容業</t>
  </si>
  <si>
    <t xml:space="preserve"> 公衆浴場業</t>
  </si>
  <si>
    <t xml:space="preserve"> 特殊浴場業</t>
  </si>
  <si>
    <t xml:space="preserve"> 旅館，その他の宿泊所</t>
  </si>
  <si>
    <t xml:space="preserve"> 映画館</t>
  </si>
  <si>
    <t xml:space="preserve"> 劇場、興行場（別掲を除く）</t>
  </si>
  <si>
    <t>合　　　　計</t>
  </si>
  <si>
    <t>産　業　小　分　類</t>
  </si>
  <si>
    <t>平成13年</t>
  </si>
  <si>
    <t>産業（小分類）別生衛業事業所数及び従業者数(民営）　－平成１３年・平成８年－</t>
  </si>
  <si>
    <t>平成8年～13年</t>
  </si>
  <si>
    <t>平成8年</t>
  </si>
  <si>
    <t>平成8年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</si>
</sst>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0;&quot;△ &quot;0"/>
    <numFmt numFmtId="186" formatCode="#,##0;&quot;△ &quot;#,##0"/>
    <numFmt numFmtId="187" formatCode="#,##0.0;&quot;△ &quot;#,##0.0"/>
    <numFmt numFmtId="188" formatCode="#,##0_ "/>
    <numFmt numFmtId="189" formatCode="#,##0.0_ "/>
  </numFmts>
  <fonts count="8">
    <font>
      <sz val="10"/>
      <name val="ＭＳ 明朝"/>
      <family val="1"/>
    </font>
    <font>
      <sz val="11"/>
      <name val="ＭＳ Ｐゴシック"/>
      <family val="0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0" fontId="6" fillId="0" borderId="1" xfId="0" applyNumberFormat="1" applyFont="1" applyFill="1" applyBorder="1" applyAlignment="1">
      <alignment horizontal="centerContinuous" vertical="center"/>
    </xf>
    <xf numFmtId="49" fontId="6" fillId="0" borderId="2" xfId="0" applyNumberFormat="1" applyFont="1" applyFill="1" applyBorder="1" applyAlignment="1">
      <alignment horizontal="centerContinuous" vertical="center"/>
    </xf>
    <xf numFmtId="49" fontId="6" fillId="0" borderId="1" xfId="0" applyNumberFormat="1" applyFont="1" applyFill="1" applyBorder="1" applyAlignment="1">
      <alignment horizontal="centerContinuous" vertical="center"/>
    </xf>
    <xf numFmtId="179" fontId="6" fillId="0" borderId="2" xfId="0" applyNumberFormat="1" applyFont="1" applyFill="1" applyBorder="1" applyAlignment="1">
      <alignment horizontal="centerContinuous" vertical="center"/>
    </xf>
    <xf numFmtId="176" fontId="6" fillId="0" borderId="2" xfId="0" applyNumberFormat="1" applyFont="1" applyFill="1" applyBorder="1" applyAlignment="1">
      <alignment horizontal="centerContinuous" vertical="center"/>
    </xf>
    <xf numFmtId="181" fontId="6" fillId="0" borderId="2" xfId="0" applyNumberFormat="1" applyFont="1" applyFill="1" applyBorder="1" applyAlignment="1">
      <alignment horizontal="centerContinuous" vertical="center"/>
    </xf>
    <xf numFmtId="182" fontId="6" fillId="0" borderId="2" xfId="0" applyNumberFormat="1" applyFont="1" applyFill="1" applyBorder="1" applyAlignment="1">
      <alignment horizontal="centerContinuous" vertical="center"/>
    </xf>
    <xf numFmtId="182" fontId="6" fillId="0" borderId="3" xfId="0" applyNumberFormat="1" applyFont="1" applyFill="1" applyBorder="1" applyAlignment="1">
      <alignment horizontal="centerContinuous" vertical="center"/>
    </xf>
    <xf numFmtId="180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6" fillId="0" borderId="8" xfId="0" applyNumberFormat="1" applyFont="1" applyFill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182" fontId="6" fillId="0" borderId="8" xfId="0" applyNumberFormat="1" applyFont="1" applyFill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80" fontId="6" fillId="0" borderId="18" xfId="0" applyNumberFormat="1" applyFont="1" applyFill="1" applyBorder="1" applyAlignment="1" quotePrefix="1">
      <alignment vertical="center"/>
    </xf>
    <xf numFmtId="180" fontId="6" fillId="0" borderId="2" xfId="0" applyNumberFormat="1" applyFont="1" applyFill="1" applyBorder="1" applyAlignment="1" quotePrefix="1">
      <alignment vertical="center"/>
    </xf>
    <xf numFmtId="187" fontId="6" fillId="0" borderId="19" xfId="0" applyNumberFormat="1" applyFont="1" applyFill="1" applyBorder="1" applyAlignment="1" quotePrefix="1">
      <alignment vertical="center"/>
    </xf>
    <xf numFmtId="184" fontId="6" fillId="0" borderId="18" xfId="0" applyNumberFormat="1" applyFont="1" applyFill="1" applyBorder="1" applyAlignment="1" quotePrefix="1">
      <alignment vertical="center"/>
    </xf>
    <xf numFmtId="179" fontId="6" fillId="0" borderId="20" xfId="0" applyNumberFormat="1" applyFont="1" applyFill="1" applyBorder="1" applyAlignment="1" quotePrefix="1">
      <alignment vertical="center"/>
    </xf>
    <xf numFmtId="186" fontId="6" fillId="0" borderId="20" xfId="0" applyNumberFormat="1" applyFont="1" applyFill="1" applyBorder="1" applyAlignment="1" quotePrefix="1">
      <alignment vertical="center"/>
    </xf>
    <xf numFmtId="187" fontId="6" fillId="0" borderId="20" xfId="0" applyNumberFormat="1" applyFont="1" applyFill="1" applyBorder="1" applyAlignment="1" quotePrefix="1">
      <alignment vertical="center"/>
    </xf>
    <xf numFmtId="182" fontId="6" fillId="0" borderId="20" xfId="0" applyNumberFormat="1" applyFont="1" applyFill="1" applyBorder="1" applyAlignment="1" quotePrefix="1">
      <alignment vertical="center"/>
    </xf>
    <xf numFmtId="182" fontId="6" fillId="0" borderId="19" xfId="0" applyNumberFormat="1" applyFont="1" applyFill="1" applyBorder="1" applyAlignment="1" quotePrefix="1">
      <alignment vertical="center"/>
    </xf>
    <xf numFmtId="0" fontId="6" fillId="0" borderId="21" xfId="0" applyFont="1" applyFill="1" applyBorder="1" applyAlignment="1">
      <alignment vertical="center"/>
    </xf>
    <xf numFmtId="180" fontId="6" fillId="0" borderId="22" xfId="0" applyNumberFormat="1" applyFont="1" applyFill="1" applyBorder="1" applyAlignment="1" quotePrefix="1">
      <alignment vertical="center"/>
    </xf>
    <xf numFmtId="180" fontId="6" fillId="0" borderId="6" xfId="0" applyNumberFormat="1" applyFont="1" applyFill="1" applyBorder="1" applyAlignment="1" quotePrefix="1">
      <alignment vertical="center"/>
    </xf>
    <xf numFmtId="187" fontId="6" fillId="0" borderId="23" xfId="0" applyNumberFormat="1" applyFont="1" applyFill="1" applyBorder="1" applyAlignment="1" quotePrefix="1">
      <alignment vertical="center"/>
    </xf>
    <xf numFmtId="184" fontId="6" fillId="0" borderId="22" xfId="0" applyNumberFormat="1" applyFont="1" applyFill="1" applyBorder="1" applyAlignment="1" quotePrefix="1">
      <alignment vertical="center"/>
    </xf>
    <xf numFmtId="179" fontId="6" fillId="0" borderId="24" xfId="0" applyNumberFormat="1" applyFont="1" applyFill="1" applyBorder="1" applyAlignment="1" quotePrefix="1">
      <alignment vertical="center"/>
    </xf>
    <xf numFmtId="186" fontId="6" fillId="0" borderId="24" xfId="0" applyNumberFormat="1" applyFont="1" applyFill="1" applyBorder="1" applyAlignment="1" quotePrefix="1">
      <alignment vertical="center"/>
    </xf>
    <xf numFmtId="187" fontId="6" fillId="0" borderId="24" xfId="0" applyNumberFormat="1" applyFont="1" applyFill="1" applyBorder="1" applyAlignment="1" quotePrefix="1">
      <alignment vertical="center"/>
    </xf>
    <xf numFmtId="182" fontId="6" fillId="0" borderId="24" xfId="0" applyNumberFormat="1" applyFont="1" applyFill="1" applyBorder="1" applyAlignment="1" quotePrefix="1">
      <alignment vertical="center"/>
    </xf>
    <xf numFmtId="182" fontId="6" fillId="0" borderId="23" xfId="0" applyNumberFormat="1" applyFont="1" applyFill="1" applyBorder="1" applyAlignment="1" quotePrefix="1">
      <alignment vertical="center"/>
    </xf>
    <xf numFmtId="49" fontId="6" fillId="0" borderId="25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 quotePrefix="1">
      <alignment vertical="center"/>
    </xf>
    <xf numFmtId="180" fontId="6" fillId="0" borderId="0" xfId="0" applyNumberFormat="1" applyFont="1" applyFill="1" applyBorder="1" applyAlignment="1" quotePrefix="1">
      <alignment vertical="center"/>
    </xf>
    <xf numFmtId="187" fontId="6" fillId="0" borderId="11" xfId="0" applyNumberFormat="1" applyFont="1" applyFill="1" applyBorder="1" applyAlignment="1" quotePrefix="1">
      <alignment vertical="center"/>
    </xf>
    <xf numFmtId="184" fontId="6" fillId="0" borderId="4" xfId="0" applyNumberFormat="1" applyFont="1" applyFill="1" applyBorder="1" applyAlignment="1" quotePrefix="1">
      <alignment vertical="center"/>
    </xf>
    <xf numFmtId="179" fontId="6" fillId="0" borderId="10" xfId="0" applyNumberFormat="1" applyFont="1" applyFill="1" applyBorder="1" applyAlignment="1" quotePrefix="1">
      <alignment vertical="center"/>
    </xf>
    <xf numFmtId="186" fontId="6" fillId="0" borderId="10" xfId="0" applyNumberFormat="1" applyFont="1" applyFill="1" applyBorder="1" applyAlignment="1" quotePrefix="1">
      <alignment vertical="center"/>
    </xf>
    <xf numFmtId="187" fontId="6" fillId="0" borderId="10" xfId="0" applyNumberFormat="1" applyFont="1" applyFill="1" applyBorder="1" applyAlignment="1" quotePrefix="1">
      <alignment vertical="center"/>
    </xf>
    <xf numFmtId="182" fontId="6" fillId="0" borderId="10" xfId="0" applyNumberFormat="1" applyFont="1" applyFill="1" applyBorder="1" applyAlignment="1" quotePrefix="1">
      <alignment vertical="center"/>
    </xf>
    <xf numFmtId="182" fontId="6" fillId="0" borderId="11" xfId="0" applyNumberFormat="1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80" fontId="6" fillId="0" borderId="28" xfId="0" applyNumberFormat="1" applyFont="1" applyFill="1" applyBorder="1" applyAlignment="1" quotePrefix="1">
      <alignment vertical="center"/>
    </xf>
    <xf numFmtId="180" fontId="6" fillId="0" borderId="27" xfId="0" applyNumberFormat="1" applyFont="1" applyFill="1" applyBorder="1" applyAlignment="1" quotePrefix="1">
      <alignment vertical="center"/>
    </xf>
    <xf numFmtId="187" fontId="6" fillId="0" borderId="29" xfId="0" applyNumberFormat="1" applyFont="1" applyFill="1" applyBorder="1" applyAlignment="1" quotePrefix="1">
      <alignment vertical="center"/>
    </xf>
    <xf numFmtId="184" fontId="6" fillId="0" borderId="28" xfId="0" applyNumberFormat="1" applyFont="1" applyFill="1" applyBorder="1" applyAlignment="1" quotePrefix="1">
      <alignment vertical="center"/>
    </xf>
    <xf numFmtId="179" fontId="6" fillId="0" borderId="30" xfId="0" applyNumberFormat="1" applyFont="1" applyFill="1" applyBorder="1" applyAlignment="1" quotePrefix="1">
      <alignment vertical="center"/>
    </xf>
    <xf numFmtId="186" fontId="6" fillId="0" borderId="30" xfId="0" applyNumberFormat="1" applyFont="1" applyFill="1" applyBorder="1" applyAlignment="1" quotePrefix="1">
      <alignment vertical="center"/>
    </xf>
    <xf numFmtId="187" fontId="6" fillId="0" borderId="30" xfId="0" applyNumberFormat="1" applyFont="1" applyFill="1" applyBorder="1" applyAlignment="1" quotePrefix="1">
      <alignment vertical="center"/>
    </xf>
    <xf numFmtId="182" fontId="6" fillId="0" borderId="30" xfId="0" applyNumberFormat="1" applyFont="1" applyFill="1" applyBorder="1" applyAlignment="1" quotePrefix="1">
      <alignment vertical="center"/>
    </xf>
    <xf numFmtId="182" fontId="6" fillId="0" borderId="29" xfId="0" applyNumberFormat="1" applyFont="1" applyFill="1" applyBorder="1" applyAlignment="1" quotePrefix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80" fontId="6" fillId="0" borderId="33" xfId="0" applyNumberFormat="1" applyFont="1" applyFill="1" applyBorder="1" applyAlignment="1" quotePrefix="1">
      <alignment vertical="center"/>
    </xf>
    <xf numFmtId="180" fontId="6" fillId="0" borderId="32" xfId="0" applyNumberFormat="1" applyFont="1" applyFill="1" applyBorder="1" applyAlignment="1" quotePrefix="1">
      <alignment vertical="center"/>
    </xf>
    <xf numFmtId="187" fontId="6" fillId="0" borderId="34" xfId="0" applyNumberFormat="1" applyFont="1" applyFill="1" applyBorder="1" applyAlignment="1" quotePrefix="1">
      <alignment vertical="center"/>
    </xf>
    <xf numFmtId="184" fontId="6" fillId="0" borderId="33" xfId="0" applyNumberFormat="1" applyFont="1" applyFill="1" applyBorder="1" applyAlignment="1" quotePrefix="1">
      <alignment vertical="center"/>
    </xf>
    <xf numFmtId="179" fontId="6" fillId="0" borderId="35" xfId="0" applyNumberFormat="1" applyFont="1" applyFill="1" applyBorder="1" applyAlignment="1" quotePrefix="1">
      <alignment vertical="center"/>
    </xf>
    <xf numFmtId="186" fontId="6" fillId="0" borderId="35" xfId="0" applyNumberFormat="1" applyFont="1" applyFill="1" applyBorder="1" applyAlignment="1" quotePrefix="1">
      <alignment vertical="center"/>
    </xf>
    <xf numFmtId="187" fontId="6" fillId="0" borderId="35" xfId="0" applyNumberFormat="1" applyFont="1" applyFill="1" applyBorder="1" applyAlignment="1" quotePrefix="1">
      <alignment vertical="center"/>
    </xf>
    <xf numFmtId="182" fontId="6" fillId="0" borderId="35" xfId="0" applyNumberFormat="1" applyFont="1" applyFill="1" applyBorder="1" applyAlignment="1" quotePrefix="1">
      <alignment vertical="center"/>
    </xf>
    <xf numFmtId="182" fontId="6" fillId="0" borderId="34" xfId="0" applyNumberFormat="1" applyFont="1" applyFill="1" applyBorder="1" applyAlignment="1" quotePrefix="1">
      <alignment vertical="center"/>
    </xf>
    <xf numFmtId="180" fontId="6" fillId="0" borderId="36" xfId="0" applyNumberFormat="1" applyFont="1" applyBorder="1" applyAlignment="1">
      <alignment vertical="center"/>
    </xf>
    <xf numFmtId="188" fontId="6" fillId="0" borderId="37" xfId="0" applyNumberFormat="1" applyFont="1" applyBorder="1" applyAlignment="1">
      <alignment vertical="center"/>
    </xf>
    <xf numFmtId="186" fontId="6" fillId="0" borderId="38" xfId="0" applyNumberFormat="1" applyFont="1" applyBorder="1" applyAlignment="1">
      <alignment vertical="center"/>
    </xf>
    <xf numFmtId="187" fontId="6" fillId="0" borderId="39" xfId="0" applyNumberFormat="1" applyFont="1" applyBorder="1" applyAlignment="1">
      <alignment vertical="center"/>
    </xf>
    <xf numFmtId="186" fontId="6" fillId="0" borderId="36" xfId="0" applyNumberFormat="1" applyFont="1" applyBorder="1" applyAlignment="1">
      <alignment vertical="center"/>
    </xf>
    <xf numFmtId="188" fontId="6" fillId="0" borderId="38" xfId="0" applyNumberFormat="1" applyFont="1" applyBorder="1" applyAlignment="1">
      <alignment vertical="center"/>
    </xf>
    <xf numFmtId="187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177" fontId="7" fillId="0" borderId="0" xfId="0" applyNumberFormat="1" applyFont="1" applyFill="1" applyAlignment="1">
      <alignment vertical="center"/>
    </xf>
    <xf numFmtId="189" fontId="6" fillId="0" borderId="38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75" workbookViewId="0" topLeftCell="A1">
      <selection activeCell="A1" sqref="A1"/>
    </sheetView>
  </sheetViews>
  <sheetFormatPr defaultColWidth="11.00390625" defaultRowHeight="15" customHeight="1"/>
  <cols>
    <col min="1" max="3" width="3.75390625" style="1" customWidth="1"/>
    <col min="4" max="4" width="28.75390625" style="1" customWidth="1"/>
    <col min="5" max="7" width="12.75390625" style="1" customWidth="1"/>
    <col min="8" max="8" width="8.75390625" style="1" customWidth="1"/>
    <col min="9" max="9" width="12.75390625" style="1" customWidth="1"/>
    <col min="10" max="11" width="12.75390625" style="1" hidden="1" customWidth="1"/>
    <col min="12" max="12" width="12.75390625" style="1" customWidth="1"/>
    <col min="13" max="14" width="12.75390625" style="1" hidden="1" customWidth="1"/>
    <col min="15" max="15" width="12.75390625" style="1" customWidth="1"/>
    <col min="16" max="18" width="8.75390625" style="1" customWidth="1"/>
    <col min="19" max="16384" width="9.25390625" style="1" customWidth="1"/>
  </cols>
  <sheetData>
    <row r="1" spans="1:18" ht="26.25" customHeight="1">
      <c r="A1" s="112" t="s">
        <v>53</v>
      </c>
      <c r="D1" s="2"/>
      <c r="E1" s="3"/>
      <c r="F1" s="4"/>
      <c r="G1" s="5"/>
      <c r="H1" s="2"/>
      <c r="I1" s="6"/>
      <c r="J1" s="6"/>
      <c r="K1" s="6"/>
      <c r="L1" s="6"/>
      <c r="M1" s="6"/>
      <c r="N1" s="6"/>
      <c r="O1" s="4"/>
      <c r="P1" s="7"/>
      <c r="Q1" s="8"/>
      <c r="R1" s="8"/>
    </row>
    <row r="2" spans="1:18" ht="24" customHeight="1" thickBot="1">
      <c r="A2" s="9"/>
      <c r="B2" s="9"/>
      <c r="C2" s="9"/>
      <c r="D2" s="9"/>
      <c r="E2" s="3"/>
      <c r="F2" s="4"/>
      <c r="G2" s="5"/>
      <c r="H2" s="2"/>
      <c r="I2" s="6"/>
      <c r="J2" s="6"/>
      <c r="K2" s="6"/>
      <c r="L2" s="6"/>
      <c r="M2" s="6"/>
      <c r="N2" s="6"/>
      <c r="O2" s="4"/>
      <c r="P2" s="7"/>
      <c r="Q2" s="8"/>
      <c r="R2" s="8"/>
    </row>
    <row r="3" spans="1:18" ht="19.5" customHeight="1">
      <c r="A3" s="114" t="s">
        <v>51</v>
      </c>
      <c r="B3" s="115"/>
      <c r="C3" s="115"/>
      <c r="D3" s="116"/>
      <c r="E3" s="10" t="s">
        <v>37</v>
      </c>
      <c r="F3" s="11"/>
      <c r="G3" s="11"/>
      <c r="H3" s="11"/>
      <c r="I3" s="12" t="s">
        <v>30</v>
      </c>
      <c r="J3" s="13"/>
      <c r="K3" s="13"/>
      <c r="L3" s="13"/>
      <c r="M3" s="13"/>
      <c r="N3" s="13"/>
      <c r="O3" s="14"/>
      <c r="P3" s="15"/>
      <c r="Q3" s="16"/>
      <c r="R3" s="17"/>
    </row>
    <row r="4" spans="1:18" ht="19.5" customHeight="1">
      <c r="A4" s="117"/>
      <c r="B4" s="118"/>
      <c r="C4" s="118"/>
      <c r="D4" s="119"/>
      <c r="E4" s="18"/>
      <c r="F4" s="19"/>
      <c r="G4" s="24" t="s">
        <v>54</v>
      </c>
      <c r="H4" s="27"/>
      <c r="I4" s="20"/>
      <c r="J4" s="21"/>
      <c r="K4" s="21"/>
      <c r="L4" s="22"/>
      <c r="M4" s="23"/>
      <c r="N4" s="23"/>
      <c r="O4" s="24" t="s">
        <v>54</v>
      </c>
      <c r="P4" s="25"/>
      <c r="Q4" s="26" t="s">
        <v>0</v>
      </c>
      <c r="R4" s="27"/>
    </row>
    <row r="5" spans="1:18" ht="19.5" customHeight="1">
      <c r="A5" s="117"/>
      <c r="B5" s="118"/>
      <c r="C5" s="118"/>
      <c r="D5" s="119"/>
      <c r="E5" s="18" t="s">
        <v>52</v>
      </c>
      <c r="F5" s="19" t="s">
        <v>56</v>
      </c>
      <c r="G5" s="29" t="s">
        <v>26</v>
      </c>
      <c r="H5" s="30" t="s">
        <v>27</v>
      </c>
      <c r="I5" s="18" t="s">
        <v>52</v>
      </c>
      <c r="J5" s="19" t="s">
        <v>28</v>
      </c>
      <c r="K5" s="31" t="s">
        <v>29</v>
      </c>
      <c r="L5" s="19" t="s">
        <v>56</v>
      </c>
      <c r="M5" s="31" t="s">
        <v>28</v>
      </c>
      <c r="N5" s="31" t="s">
        <v>29</v>
      </c>
      <c r="O5" s="32" t="s">
        <v>26</v>
      </c>
      <c r="P5" s="32" t="s">
        <v>27</v>
      </c>
      <c r="Q5" s="33" t="s">
        <v>15</v>
      </c>
      <c r="R5" s="34" t="s">
        <v>55</v>
      </c>
    </row>
    <row r="6" spans="1:18" ht="19.5" customHeight="1" thickBot="1">
      <c r="A6" s="120"/>
      <c r="B6" s="121"/>
      <c r="C6" s="121"/>
      <c r="D6" s="122"/>
      <c r="E6" s="35"/>
      <c r="F6" s="36"/>
      <c r="G6" s="37"/>
      <c r="H6" s="38" t="s">
        <v>16</v>
      </c>
      <c r="I6" s="39"/>
      <c r="J6" s="40"/>
      <c r="K6" s="40"/>
      <c r="L6" s="41"/>
      <c r="M6" s="42"/>
      <c r="N6" s="42"/>
      <c r="O6" s="37"/>
      <c r="P6" s="37" t="s">
        <v>16</v>
      </c>
      <c r="Q6" s="43" t="s">
        <v>36</v>
      </c>
      <c r="R6" s="44" t="s">
        <v>35</v>
      </c>
    </row>
    <row r="7" spans="1:18" ht="19.5" customHeight="1">
      <c r="A7" s="45" t="s">
        <v>39</v>
      </c>
      <c r="B7" s="46"/>
      <c r="C7" s="46"/>
      <c r="D7" s="46"/>
      <c r="E7" s="47">
        <v>6699</v>
      </c>
      <c r="F7" s="48">
        <v>7098</v>
      </c>
      <c r="G7" s="52">
        <v>-399</v>
      </c>
      <c r="H7" s="49">
        <v>-5.6</v>
      </c>
      <c r="I7" s="50">
        <v>70059</v>
      </c>
      <c r="J7" s="51">
        <v>43289</v>
      </c>
      <c r="K7" s="51">
        <v>26770</v>
      </c>
      <c r="L7" s="51">
        <v>74813</v>
      </c>
      <c r="M7" s="51">
        <v>45162</v>
      </c>
      <c r="N7" s="51">
        <v>29651</v>
      </c>
      <c r="O7" s="52">
        <v>-4754</v>
      </c>
      <c r="P7" s="53">
        <v>-6.4</v>
      </c>
      <c r="Q7" s="54">
        <v>10.5</v>
      </c>
      <c r="R7" s="55">
        <v>10.5</v>
      </c>
    </row>
    <row r="8" spans="1:18" ht="19.5" customHeight="1">
      <c r="A8" s="56" t="s">
        <v>40</v>
      </c>
      <c r="B8" s="23"/>
      <c r="C8" s="23"/>
      <c r="D8" s="23"/>
      <c r="E8" s="57">
        <v>19168</v>
      </c>
      <c r="F8" s="58">
        <v>23702</v>
      </c>
      <c r="G8" s="62">
        <v>-4534</v>
      </c>
      <c r="H8" s="59">
        <v>-19.1</v>
      </c>
      <c r="I8" s="60">
        <v>80774</v>
      </c>
      <c r="J8" s="61">
        <v>38008</v>
      </c>
      <c r="K8" s="61">
        <v>42766</v>
      </c>
      <c r="L8" s="61">
        <v>92694</v>
      </c>
      <c r="M8" s="61">
        <v>43322</v>
      </c>
      <c r="N8" s="61">
        <v>49372</v>
      </c>
      <c r="O8" s="62">
        <v>-11920</v>
      </c>
      <c r="P8" s="63">
        <v>-12.9</v>
      </c>
      <c r="Q8" s="64">
        <v>4.2</v>
      </c>
      <c r="R8" s="65">
        <v>3.9</v>
      </c>
    </row>
    <row r="9" spans="1:18" ht="19.5" customHeight="1">
      <c r="A9" s="66" t="s">
        <v>41</v>
      </c>
      <c r="B9" s="28"/>
      <c r="C9" s="28"/>
      <c r="D9" s="28"/>
      <c r="E9" s="67">
        <v>794523</v>
      </c>
      <c r="F9" s="68">
        <v>836357</v>
      </c>
      <c r="G9" s="72">
        <v>-41834</v>
      </c>
      <c r="H9" s="69">
        <v>-5</v>
      </c>
      <c r="I9" s="70">
        <v>4298863</v>
      </c>
      <c r="J9" s="71">
        <v>1694902</v>
      </c>
      <c r="K9" s="71">
        <v>2603961</v>
      </c>
      <c r="L9" s="71">
        <v>4114375</v>
      </c>
      <c r="M9" s="71">
        <v>1588063</v>
      </c>
      <c r="N9" s="71">
        <v>2526312</v>
      </c>
      <c r="O9" s="72">
        <v>184488</v>
      </c>
      <c r="P9" s="73">
        <v>4.5</v>
      </c>
      <c r="Q9" s="74">
        <v>5.4</v>
      </c>
      <c r="R9" s="75">
        <v>4.9</v>
      </c>
    </row>
    <row r="10" spans="1:18" ht="19.5" customHeight="1">
      <c r="A10" s="66"/>
      <c r="B10" s="76" t="s">
        <v>17</v>
      </c>
      <c r="C10" s="76"/>
      <c r="D10" s="76"/>
      <c r="E10" s="67">
        <v>442860</v>
      </c>
      <c r="F10" s="68">
        <v>456420</v>
      </c>
      <c r="G10" s="72">
        <v>-13560</v>
      </c>
      <c r="H10" s="69">
        <v>-3</v>
      </c>
      <c r="I10" s="70">
        <v>2936927</v>
      </c>
      <c r="J10" s="71">
        <v>1232127</v>
      </c>
      <c r="K10" s="71">
        <v>1704800</v>
      </c>
      <c r="L10" s="71">
        <v>2741371</v>
      </c>
      <c r="M10" s="71">
        <v>1146351</v>
      </c>
      <c r="N10" s="71">
        <v>1595020</v>
      </c>
      <c r="O10" s="72">
        <v>195556</v>
      </c>
      <c r="P10" s="73">
        <v>7.1</v>
      </c>
      <c r="Q10" s="74">
        <v>6.6</v>
      </c>
      <c r="R10" s="75">
        <v>6</v>
      </c>
    </row>
    <row r="11" spans="1:18" ht="19.5" customHeight="1">
      <c r="A11" s="66"/>
      <c r="C11" s="76" t="s">
        <v>10</v>
      </c>
      <c r="D11" s="76"/>
      <c r="E11" s="67">
        <v>244109</v>
      </c>
      <c r="F11" s="68">
        <v>240326</v>
      </c>
      <c r="G11" s="72">
        <v>3783</v>
      </c>
      <c r="H11" s="69">
        <v>1.6</v>
      </c>
      <c r="I11" s="70">
        <v>1852302</v>
      </c>
      <c r="J11" s="71">
        <v>801877</v>
      </c>
      <c r="K11" s="71">
        <v>1050425</v>
      </c>
      <c r="L11" s="71">
        <v>1675991</v>
      </c>
      <c r="M11" s="71">
        <v>723714</v>
      </c>
      <c r="N11" s="71">
        <v>952277</v>
      </c>
      <c r="O11" s="72">
        <v>176311</v>
      </c>
      <c r="P11" s="73">
        <v>10.5</v>
      </c>
      <c r="Q11" s="74">
        <v>7.6</v>
      </c>
      <c r="R11" s="75">
        <v>7</v>
      </c>
    </row>
    <row r="12" spans="1:18" ht="19.5" customHeight="1">
      <c r="A12" s="66"/>
      <c r="B12" s="77"/>
      <c r="C12" s="77"/>
      <c r="D12" s="76" t="s">
        <v>1</v>
      </c>
      <c r="E12" s="67">
        <v>80439</v>
      </c>
      <c r="F12" s="68">
        <v>87129</v>
      </c>
      <c r="G12" s="72">
        <v>-6690</v>
      </c>
      <c r="H12" s="69">
        <v>-7.7</v>
      </c>
      <c r="I12" s="70">
        <v>562442</v>
      </c>
      <c r="J12" s="71">
        <v>197020</v>
      </c>
      <c r="K12" s="71">
        <v>365422</v>
      </c>
      <c r="L12" s="71">
        <v>498659</v>
      </c>
      <c r="M12" s="71">
        <v>173433</v>
      </c>
      <c r="N12" s="71">
        <v>325226</v>
      </c>
      <c r="O12" s="72">
        <v>63783</v>
      </c>
      <c r="P12" s="73">
        <v>12.8</v>
      </c>
      <c r="Q12" s="74">
        <v>7</v>
      </c>
      <c r="R12" s="75">
        <v>5.7</v>
      </c>
    </row>
    <row r="13" spans="1:18" ht="19.5" customHeight="1">
      <c r="A13" s="78"/>
      <c r="B13" s="77"/>
      <c r="C13" s="77"/>
      <c r="D13" s="76" t="s">
        <v>2</v>
      </c>
      <c r="E13" s="67">
        <v>42110</v>
      </c>
      <c r="F13" s="68">
        <v>38662</v>
      </c>
      <c r="G13" s="72">
        <v>3448</v>
      </c>
      <c r="H13" s="69">
        <v>8.9</v>
      </c>
      <c r="I13" s="70">
        <v>372951</v>
      </c>
      <c r="J13" s="71">
        <v>157605</v>
      </c>
      <c r="K13" s="71">
        <v>215346</v>
      </c>
      <c r="L13" s="71">
        <v>338984</v>
      </c>
      <c r="M13" s="71">
        <v>142207</v>
      </c>
      <c r="N13" s="71">
        <v>196777</v>
      </c>
      <c r="O13" s="72">
        <v>33967</v>
      </c>
      <c r="P13" s="73">
        <v>10</v>
      </c>
      <c r="Q13" s="74">
        <v>8.9</v>
      </c>
      <c r="R13" s="75">
        <v>8.8</v>
      </c>
    </row>
    <row r="14" spans="1:18" ht="19.5" customHeight="1">
      <c r="A14" s="66"/>
      <c r="B14" s="77"/>
      <c r="C14" s="77"/>
      <c r="D14" s="76" t="s">
        <v>3</v>
      </c>
      <c r="E14" s="67">
        <v>30464</v>
      </c>
      <c r="F14" s="68">
        <v>29871</v>
      </c>
      <c r="G14" s="72">
        <v>593</v>
      </c>
      <c r="H14" s="69">
        <v>2</v>
      </c>
      <c r="I14" s="70">
        <v>324619</v>
      </c>
      <c r="J14" s="71">
        <v>149940</v>
      </c>
      <c r="K14" s="71">
        <v>174679</v>
      </c>
      <c r="L14" s="71">
        <v>373718</v>
      </c>
      <c r="M14" s="71">
        <v>174586</v>
      </c>
      <c r="N14" s="71">
        <v>199132</v>
      </c>
      <c r="O14" s="72">
        <v>-49099</v>
      </c>
      <c r="P14" s="73">
        <v>-13.1</v>
      </c>
      <c r="Q14" s="74">
        <v>10.7</v>
      </c>
      <c r="R14" s="75">
        <v>12.5</v>
      </c>
    </row>
    <row r="15" spans="1:18" ht="19.5" customHeight="1">
      <c r="A15" s="66"/>
      <c r="B15" s="77"/>
      <c r="C15" s="77"/>
      <c r="D15" s="76" t="s">
        <v>4</v>
      </c>
      <c r="E15" s="67">
        <v>62966</v>
      </c>
      <c r="F15" s="68">
        <v>61814</v>
      </c>
      <c r="G15" s="72">
        <v>1152</v>
      </c>
      <c r="H15" s="69">
        <v>1.9</v>
      </c>
      <c r="I15" s="70">
        <v>368984</v>
      </c>
      <c r="J15" s="71">
        <v>186359</v>
      </c>
      <c r="K15" s="71">
        <v>182625</v>
      </c>
      <c r="L15" s="71">
        <v>327848</v>
      </c>
      <c r="M15" s="71">
        <v>166244</v>
      </c>
      <c r="N15" s="71">
        <v>161604</v>
      </c>
      <c r="O15" s="72">
        <v>41136</v>
      </c>
      <c r="P15" s="73">
        <v>12.5</v>
      </c>
      <c r="Q15" s="74">
        <v>5.9</v>
      </c>
      <c r="R15" s="75">
        <v>5.3</v>
      </c>
    </row>
    <row r="16" spans="1:18" ht="19.5" customHeight="1">
      <c r="A16" s="66"/>
      <c r="B16" s="77"/>
      <c r="C16" s="77"/>
      <c r="D16" s="76" t="s">
        <v>5</v>
      </c>
      <c r="E16" s="67">
        <v>23086</v>
      </c>
      <c r="F16" s="68">
        <v>19613</v>
      </c>
      <c r="G16" s="72">
        <v>3473</v>
      </c>
      <c r="H16" s="69">
        <v>17.7</v>
      </c>
      <c r="I16" s="70">
        <v>184457</v>
      </c>
      <c r="J16" s="71">
        <v>92887</v>
      </c>
      <c r="K16" s="71">
        <v>91570</v>
      </c>
      <c r="L16" s="71">
        <v>113792</v>
      </c>
      <c r="M16" s="71">
        <v>55972</v>
      </c>
      <c r="N16" s="71">
        <v>57820</v>
      </c>
      <c r="O16" s="72">
        <v>70665</v>
      </c>
      <c r="P16" s="73">
        <v>62.1</v>
      </c>
      <c r="Q16" s="74">
        <v>8</v>
      </c>
      <c r="R16" s="75">
        <v>5.8</v>
      </c>
    </row>
    <row r="17" spans="1:18" ht="19.5" customHeight="1">
      <c r="A17" s="66"/>
      <c r="B17" s="77"/>
      <c r="C17" s="77"/>
      <c r="D17" s="76" t="s">
        <v>6</v>
      </c>
      <c r="E17" s="67">
        <v>5044</v>
      </c>
      <c r="F17" s="68">
        <v>3237</v>
      </c>
      <c r="G17" s="72">
        <v>1807</v>
      </c>
      <c r="H17" s="69">
        <v>55.8</v>
      </c>
      <c r="I17" s="70">
        <v>38849</v>
      </c>
      <c r="J17" s="71">
        <v>18066</v>
      </c>
      <c r="K17" s="71">
        <v>20783</v>
      </c>
      <c r="L17" s="71">
        <v>22990</v>
      </c>
      <c r="M17" s="71">
        <v>11272</v>
      </c>
      <c r="N17" s="71">
        <v>11718</v>
      </c>
      <c r="O17" s="72">
        <v>15859</v>
      </c>
      <c r="P17" s="73">
        <v>69</v>
      </c>
      <c r="Q17" s="74">
        <v>7.7</v>
      </c>
      <c r="R17" s="75">
        <v>7.1</v>
      </c>
    </row>
    <row r="18" spans="1:18" ht="19.5" customHeight="1">
      <c r="A18" s="66"/>
      <c r="C18" s="76" t="s">
        <v>18</v>
      </c>
      <c r="D18" s="76"/>
      <c r="E18" s="67">
        <v>35090</v>
      </c>
      <c r="F18" s="68">
        <v>34996</v>
      </c>
      <c r="G18" s="72">
        <v>94</v>
      </c>
      <c r="H18" s="69">
        <v>0.3</v>
      </c>
      <c r="I18" s="70">
        <v>211407</v>
      </c>
      <c r="J18" s="71">
        <v>78555</v>
      </c>
      <c r="K18" s="71">
        <v>132852</v>
      </c>
      <c r="L18" s="71">
        <v>208578</v>
      </c>
      <c r="M18" s="71">
        <v>78520</v>
      </c>
      <c r="N18" s="71">
        <v>130058</v>
      </c>
      <c r="O18" s="72">
        <v>2829</v>
      </c>
      <c r="P18" s="73">
        <v>1.4</v>
      </c>
      <c r="Q18" s="74">
        <v>6</v>
      </c>
      <c r="R18" s="75">
        <v>6</v>
      </c>
    </row>
    <row r="19" spans="1:18" ht="19.5" customHeight="1">
      <c r="A19" s="66"/>
      <c r="C19" s="76" t="s">
        <v>19</v>
      </c>
      <c r="D19" s="76"/>
      <c r="E19" s="67">
        <v>39543</v>
      </c>
      <c r="F19" s="68">
        <v>45105</v>
      </c>
      <c r="G19" s="72">
        <v>-5562</v>
      </c>
      <c r="H19" s="69">
        <v>-12.3</v>
      </c>
      <c r="I19" s="70">
        <v>234092</v>
      </c>
      <c r="J19" s="71">
        <v>120248</v>
      </c>
      <c r="K19" s="71">
        <v>113844</v>
      </c>
      <c r="L19" s="71">
        <v>219700</v>
      </c>
      <c r="M19" s="71">
        <v>114874</v>
      </c>
      <c r="N19" s="71">
        <v>104826</v>
      </c>
      <c r="O19" s="72">
        <v>14392</v>
      </c>
      <c r="P19" s="73">
        <v>6.6</v>
      </c>
      <c r="Q19" s="74">
        <v>5.9</v>
      </c>
      <c r="R19" s="75">
        <v>4.9</v>
      </c>
    </row>
    <row r="20" spans="1:18" ht="19.5" customHeight="1">
      <c r="A20" s="66"/>
      <c r="C20" s="76" t="s">
        <v>20</v>
      </c>
      <c r="D20" s="76"/>
      <c r="E20" s="67">
        <v>88917</v>
      </c>
      <c r="F20" s="68">
        <v>101937</v>
      </c>
      <c r="G20" s="72">
        <v>-13020</v>
      </c>
      <c r="H20" s="69">
        <v>-12.8</v>
      </c>
      <c r="I20" s="70">
        <v>329198</v>
      </c>
      <c r="J20" s="71">
        <v>103051</v>
      </c>
      <c r="K20" s="71">
        <v>226147</v>
      </c>
      <c r="L20" s="71">
        <v>366249</v>
      </c>
      <c r="M20" s="71">
        <v>116741</v>
      </c>
      <c r="N20" s="71">
        <v>249508</v>
      </c>
      <c r="O20" s="72">
        <v>-37051</v>
      </c>
      <c r="P20" s="73">
        <v>-10.1</v>
      </c>
      <c r="Q20" s="74">
        <v>3.7</v>
      </c>
      <c r="R20" s="75">
        <v>3.6</v>
      </c>
    </row>
    <row r="21" spans="1:18" ht="19.5" customHeight="1">
      <c r="A21" s="66"/>
      <c r="C21" s="76" t="s">
        <v>21</v>
      </c>
      <c r="D21" s="76"/>
      <c r="E21" s="67">
        <v>35201</v>
      </c>
      <c r="F21" s="68">
        <v>34056</v>
      </c>
      <c r="G21" s="72">
        <v>1145</v>
      </c>
      <c r="H21" s="69">
        <v>3.4</v>
      </c>
      <c r="I21" s="70">
        <v>309928</v>
      </c>
      <c r="J21" s="71">
        <v>128396</v>
      </c>
      <c r="K21" s="71">
        <v>181532</v>
      </c>
      <c r="L21" s="71">
        <v>270853</v>
      </c>
      <c r="M21" s="71">
        <v>112502</v>
      </c>
      <c r="N21" s="71">
        <v>158351</v>
      </c>
      <c r="O21" s="72">
        <v>39075</v>
      </c>
      <c r="P21" s="73">
        <v>14.4</v>
      </c>
      <c r="Q21" s="74">
        <v>8.8</v>
      </c>
      <c r="R21" s="75">
        <v>8</v>
      </c>
    </row>
    <row r="22" spans="1:18" ht="19.5" customHeight="1">
      <c r="A22" s="66"/>
      <c r="B22" s="77"/>
      <c r="C22" s="77"/>
      <c r="D22" s="76" t="s">
        <v>7</v>
      </c>
      <c r="E22" s="67">
        <v>5814</v>
      </c>
      <c r="F22" s="68">
        <v>4367</v>
      </c>
      <c r="G22" s="72">
        <v>1447</v>
      </c>
      <c r="H22" s="69">
        <v>33.1</v>
      </c>
      <c r="I22" s="70">
        <v>166527</v>
      </c>
      <c r="J22" s="71">
        <v>74962</v>
      </c>
      <c r="K22" s="71">
        <v>91565</v>
      </c>
      <c r="L22" s="71">
        <v>136577</v>
      </c>
      <c r="M22" s="71">
        <v>63273</v>
      </c>
      <c r="N22" s="71">
        <v>73304</v>
      </c>
      <c r="O22" s="72">
        <v>29950</v>
      </c>
      <c r="P22" s="73">
        <v>21.9</v>
      </c>
      <c r="Q22" s="74">
        <v>28.6</v>
      </c>
      <c r="R22" s="75">
        <v>31.3</v>
      </c>
    </row>
    <row r="23" spans="1:18" ht="19.5" customHeight="1">
      <c r="A23" s="66"/>
      <c r="B23" s="77"/>
      <c r="C23" s="77"/>
      <c r="D23" s="76" t="s">
        <v>8</v>
      </c>
      <c r="E23" s="67">
        <v>21716</v>
      </c>
      <c r="F23" s="68">
        <v>22638</v>
      </c>
      <c r="G23" s="72">
        <v>-922</v>
      </c>
      <c r="H23" s="69">
        <v>-4.1</v>
      </c>
      <c r="I23" s="70">
        <v>66606</v>
      </c>
      <c r="J23" s="71">
        <v>24160</v>
      </c>
      <c r="K23" s="71">
        <v>42446</v>
      </c>
      <c r="L23" s="71">
        <v>65773</v>
      </c>
      <c r="M23" s="71">
        <v>22542</v>
      </c>
      <c r="N23" s="71">
        <v>43231</v>
      </c>
      <c r="O23" s="72">
        <v>833</v>
      </c>
      <c r="P23" s="73">
        <v>1.3</v>
      </c>
      <c r="Q23" s="74">
        <v>3.1</v>
      </c>
      <c r="R23" s="75">
        <v>2.9</v>
      </c>
    </row>
    <row r="24" spans="1:18" ht="19.5" customHeight="1">
      <c r="A24" s="66"/>
      <c r="B24" s="77"/>
      <c r="C24" s="77"/>
      <c r="D24" s="76" t="s">
        <v>9</v>
      </c>
      <c r="E24" s="67">
        <v>7671</v>
      </c>
      <c r="F24" s="68">
        <v>7051</v>
      </c>
      <c r="G24" s="72">
        <v>620</v>
      </c>
      <c r="H24" s="69">
        <v>8.8</v>
      </c>
      <c r="I24" s="70">
        <v>76795</v>
      </c>
      <c r="J24" s="71">
        <v>29274</v>
      </c>
      <c r="K24" s="71">
        <v>47521</v>
      </c>
      <c r="L24" s="71">
        <v>68503</v>
      </c>
      <c r="M24" s="71">
        <v>26687</v>
      </c>
      <c r="N24" s="71">
        <v>41816</v>
      </c>
      <c r="O24" s="72">
        <v>8292</v>
      </c>
      <c r="P24" s="73">
        <v>12.1</v>
      </c>
      <c r="Q24" s="74">
        <v>10</v>
      </c>
      <c r="R24" s="75">
        <v>9.7</v>
      </c>
    </row>
    <row r="25" spans="1:18" ht="19.5" customHeight="1">
      <c r="A25" s="66"/>
      <c r="B25" s="76" t="s">
        <v>22</v>
      </c>
      <c r="C25" s="76"/>
      <c r="D25" s="76"/>
      <c r="E25" s="67">
        <v>351663</v>
      </c>
      <c r="F25" s="68">
        <v>379937</v>
      </c>
      <c r="G25" s="72">
        <v>-28274</v>
      </c>
      <c r="H25" s="69">
        <v>-7.4</v>
      </c>
      <c r="I25" s="70">
        <v>1361936</v>
      </c>
      <c r="J25" s="71">
        <v>462775</v>
      </c>
      <c r="K25" s="71">
        <v>899161</v>
      </c>
      <c r="L25" s="71">
        <v>1373004</v>
      </c>
      <c r="M25" s="71">
        <v>441712</v>
      </c>
      <c r="N25" s="71">
        <v>931292</v>
      </c>
      <c r="O25" s="72">
        <v>-11068</v>
      </c>
      <c r="P25" s="73">
        <v>-0.8</v>
      </c>
      <c r="Q25" s="74">
        <v>3.9</v>
      </c>
      <c r="R25" s="75">
        <v>3.6</v>
      </c>
    </row>
    <row r="26" spans="1:18" ht="19.5" customHeight="1">
      <c r="A26" s="66"/>
      <c r="B26" s="76"/>
      <c r="C26" s="76" t="s">
        <v>31</v>
      </c>
      <c r="D26" s="76"/>
      <c r="E26" s="67">
        <v>5838</v>
      </c>
      <c r="F26" s="68">
        <v>7637</v>
      </c>
      <c r="G26" s="72">
        <v>-1799</v>
      </c>
      <c r="H26" s="69">
        <v>-23.6</v>
      </c>
      <c r="I26" s="70">
        <v>44249</v>
      </c>
      <c r="J26" s="71">
        <v>15972</v>
      </c>
      <c r="K26" s="71">
        <v>28277</v>
      </c>
      <c r="L26" s="71">
        <v>61259</v>
      </c>
      <c r="M26" s="71">
        <v>21881</v>
      </c>
      <c r="N26" s="71">
        <v>39378</v>
      </c>
      <c r="O26" s="72">
        <v>-17010</v>
      </c>
      <c r="P26" s="73">
        <v>-27.8</v>
      </c>
      <c r="Q26" s="74">
        <v>7.6</v>
      </c>
      <c r="R26" s="75">
        <v>8</v>
      </c>
    </row>
    <row r="27" spans="1:18" ht="19.5" customHeight="1">
      <c r="A27" s="66"/>
      <c r="B27" s="76"/>
      <c r="C27" s="76" t="s">
        <v>32</v>
      </c>
      <c r="D27" s="76"/>
      <c r="E27" s="67">
        <v>185677</v>
      </c>
      <c r="F27" s="68">
        <v>218917</v>
      </c>
      <c r="G27" s="72">
        <v>-33240</v>
      </c>
      <c r="H27" s="69">
        <v>-15.2</v>
      </c>
      <c r="I27" s="70">
        <v>668646</v>
      </c>
      <c r="J27" s="71">
        <v>137432</v>
      </c>
      <c r="K27" s="71">
        <v>531214</v>
      </c>
      <c r="L27" s="71">
        <v>746269</v>
      </c>
      <c r="M27" s="71">
        <v>155441</v>
      </c>
      <c r="N27" s="71">
        <v>590828</v>
      </c>
      <c r="O27" s="72">
        <v>-77623</v>
      </c>
      <c r="P27" s="73">
        <v>-10.4</v>
      </c>
      <c r="Q27" s="74">
        <v>3.6</v>
      </c>
      <c r="R27" s="75">
        <v>3.4</v>
      </c>
    </row>
    <row r="28" spans="1:18" ht="19.5" customHeight="1">
      <c r="A28" s="79"/>
      <c r="B28" s="80"/>
      <c r="C28" s="80" t="s">
        <v>33</v>
      </c>
      <c r="D28" s="80"/>
      <c r="E28" s="81">
        <v>160148</v>
      </c>
      <c r="F28" s="82">
        <v>153383</v>
      </c>
      <c r="G28" s="86">
        <v>6765</v>
      </c>
      <c r="H28" s="83">
        <v>4.4</v>
      </c>
      <c r="I28" s="84">
        <v>649041</v>
      </c>
      <c r="J28" s="85">
        <v>309371</v>
      </c>
      <c r="K28" s="85">
        <v>339670</v>
      </c>
      <c r="L28" s="85">
        <v>565476</v>
      </c>
      <c r="M28" s="85">
        <v>264390</v>
      </c>
      <c r="N28" s="85">
        <v>301086</v>
      </c>
      <c r="O28" s="86">
        <v>83565</v>
      </c>
      <c r="P28" s="87">
        <v>14.8</v>
      </c>
      <c r="Q28" s="88">
        <v>4.1</v>
      </c>
      <c r="R28" s="89">
        <v>3.7</v>
      </c>
    </row>
    <row r="29" spans="1:18" ht="19.5" customHeight="1">
      <c r="A29" s="78" t="s">
        <v>42</v>
      </c>
      <c r="B29" s="77"/>
      <c r="C29" s="77"/>
      <c r="D29" s="76"/>
      <c r="E29" s="67">
        <v>90508</v>
      </c>
      <c r="F29" s="68">
        <v>99110</v>
      </c>
      <c r="G29" s="72">
        <v>-8602</v>
      </c>
      <c r="H29" s="69">
        <v>-8.7</v>
      </c>
      <c r="I29" s="70">
        <v>397771</v>
      </c>
      <c r="J29" s="71">
        <v>136891</v>
      </c>
      <c r="K29" s="71">
        <v>260880</v>
      </c>
      <c r="L29" s="71">
        <v>420516</v>
      </c>
      <c r="M29" s="71">
        <v>146483</v>
      </c>
      <c r="N29" s="71">
        <v>274033</v>
      </c>
      <c r="O29" s="72">
        <v>-22745</v>
      </c>
      <c r="P29" s="73">
        <v>-5.4</v>
      </c>
      <c r="Q29" s="74">
        <v>4.4</v>
      </c>
      <c r="R29" s="75">
        <v>4.2</v>
      </c>
    </row>
    <row r="30" spans="1:18" ht="19.5" customHeight="1">
      <c r="A30" s="66"/>
      <c r="B30" s="76" t="s">
        <v>11</v>
      </c>
      <c r="C30" s="76"/>
      <c r="D30" s="76"/>
      <c r="E30" s="67">
        <v>86034</v>
      </c>
      <c r="F30" s="68">
        <v>94647</v>
      </c>
      <c r="G30" s="72">
        <v>-8613</v>
      </c>
      <c r="H30" s="69">
        <v>-9.1</v>
      </c>
      <c r="I30" s="70">
        <v>291479</v>
      </c>
      <c r="J30" s="71">
        <v>96103</v>
      </c>
      <c r="K30" s="71">
        <v>195376</v>
      </c>
      <c r="L30" s="71">
        <v>318507</v>
      </c>
      <c r="M30" s="71">
        <v>108054</v>
      </c>
      <c r="N30" s="71">
        <v>210453</v>
      </c>
      <c r="O30" s="72">
        <v>-27028</v>
      </c>
      <c r="P30" s="73">
        <v>-8.5</v>
      </c>
      <c r="Q30" s="74">
        <v>3.4</v>
      </c>
      <c r="R30" s="75">
        <v>3.4</v>
      </c>
    </row>
    <row r="31" spans="1:18" ht="19.5" customHeight="1">
      <c r="A31" s="66"/>
      <c r="B31" s="76" t="s">
        <v>12</v>
      </c>
      <c r="C31" s="76"/>
      <c r="D31" s="76"/>
      <c r="E31" s="67">
        <v>4474</v>
      </c>
      <c r="F31" s="68">
        <v>4463</v>
      </c>
      <c r="G31" s="72">
        <v>11</v>
      </c>
      <c r="H31" s="69">
        <v>0.2</v>
      </c>
      <c r="I31" s="70">
        <v>106292</v>
      </c>
      <c r="J31" s="71">
        <v>40788</v>
      </c>
      <c r="K31" s="71">
        <v>65504</v>
      </c>
      <c r="L31" s="71">
        <v>102009</v>
      </c>
      <c r="M31" s="71">
        <v>38429</v>
      </c>
      <c r="N31" s="71">
        <v>63580</v>
      </c>
      <c r="O31" s="72">
        <v>4283</v>
      </c>
      <c r="P31" s="73">
        <v>4.2</v>
      </c>
      <c r="Q31" s="74">
        <v>23.8</v>
      </c>
      <c r="R31" s="75">
        <v>22.9</v>
      </c>
    </row>
    <row r="32" spans="1:18" ht="19.5" customHeight="1">
      <c r="A32" s="56" t="s">
        <v>43</v>
      </c>
      <c r="B32" s="23"/>
      <c r="C32" s="23"/>
      <c r="D32" s="21"/>
      <c r="E32" s="57">
        <v>122863</v>
      </c>
      <c r="F32" s="58">
        <v>125564</v>
      </c>
      <c r="G32" s="62">
        <v>-2701</v>
      </c>
      <c r="H32" s="59">
        <v>-2.2</v>
      </c>
      <c r="I32" s="60">
        <v>262021</v>
      </c>
      <c r="J32" s="61">
        <v>139445</v>
      </c>
      <c r="K32" s="61">
        <v>122576</v>
      </c>
      <c r="L32" s="61">
        <v>273975</v>
      </c>
      <c r="M32" s="61">
        <v>145558</v>
      </c>
      <c r="N32" s="61">
        <v>128417</v>
      </c>
      <c r="O32" s="62">
        <v>-11954</v>
      </c>
      <c r="P32" s="63">
        <v>-4.4</v>
      </c>
      <c r="Q32" s="64">
        <v>2.1</v>
      </c>
      <c r="R32" s="65">
        <v>2.2</v>
      </c>
    </row>
    <row r="33" spans="1:18" ht="19.5" customHeight="1">
      <c r="A33" s="56" t="s">
        <v>44</v>
      </c>
      <c r="B33" s="23"/>
      <c r="C33" s="23"/>
      <c r="D33" s="21"/>
      <c r="E33" s="57">
        <v>180276</v>
      </c>
      <c r="F33" s="58">
        <v>171602</v>
      </c>
      <c r="G33" s="62">
        <v>8674</v>
      </c>
      <c r="H33" s="59">
        <v>5.1</v>
      </c>
      <c r="I33" s="60">
        <v>479487</v>
      </c>
      <c r="J33" s="61">
        <v>104282</v>
      </c>
      <c r="K33" s="61">
        <v>375205</v>
      </c>
      <c r="L33" s="61">
        <v>433488</v>
      </c>
      <c r="M33" s="61">
        <v>79850</v>
      </c>
      <c r="N33" s="61">
        <v>353638</v>
      </c>
      <c r="O33" s="62">
        <v>45999</v>
      </c>
      <c r="P33" s="63">
        <v>10.6</v>
      </c>
      <c r="Q33" s="64">
        <v>2.7</v>
      </c>
      <c r="R33" s="65">
        <v>2.5</v>
      </c>
    </row>
    <row r="34" spans="1:18" ht="19.5" customHeight="1">
      <c r="A34" s="56" t="s">
        <v>45</v>
      </c>
      <c r="B34" s="23"/>
      <c r="C34" s="23"/>
      <c r="D34" s="21"/>
      <c r="E34" s="57">
        <v>6978</v>
      </c>
      <c r="F34" s="58">
        <v>8329</v>
      </c>
      <c r="G34" s="62">
        <v>-1351</v>
      </c>
      <c r="H34" s="59">
        <v>-16.2</v>
      </c>
      <c r="I34" s="60">
        <v>34516</v>
      </c>
      <c r="J34" s="61">
        <v>13130</v>
      </c>
      <c r="K34" s="61">
        <v>21386</v>
      </c>
      <c r="L34" s="61">
        <v>33763</v>
      </c>
      <c r="M34" s="61">
        <v>13568</v>
      </c>
      <c r="N34" s="61">
        <v>20195</v>
      </c>
      <c r="O34" s="62">
        <v>753</v>
      </c>
      <c r="P34" s="63">
        <v>2.2</v>
      </c>
      <c r="Q34" s="64">
        <v>4.9</v>
      </c>
      <c r="R34" s="65">
        <v>4.1</v>
      </c>
    </row>
    <row r="35" spans="1:18" ht="19.5" customHeight="1">
      <c r="A35" s="56" t="s">
        <v>46</v>
      </c>
      <c r="B35" s="23"/>
      <c r="C35" s="23"/>
      <c r="D35" s="21"/>
      <c r="E35" s="57">
        <v>2591</v>
      </c>
      <c r="F35" s="58">
        <v>2757</v>
      </c>
      <c r="G35" s="62">
        <v>-166</v>
      </c>
      <c r="H35" s="59">
        <v>-6</v>
      </c>
      <c r="I35" s="60">
        <v>41188</v>
      </c>
      <c r="J35" s="61">
        <v>16809</v>
      </c>
      <c r="K35" s="61">
        <v>24379</v>
      </c>
      <c r="L35" s="61">
        <v>37747</v>
      </c>
      <c r="M35" s="61">
        <v>15884</v>
      </c>
      <c r="N35" s="61">
        <v>21863</v>
      </c>
      <c r="O35" s="62">
        <v>3441</v>
      </c>
      <c r="P35" s="63">
        <v>9.1</v>
      </c>
      <c r="Q35" s="64">
        <v>15.9</v>
      </c>
      <c r="R35" s="65">
        <v>13.7</v>
      </c>
    </row>
    <row r="36" spans="1:18" ht="19.5" customHeight="1">
      <c r="A36" s="78" t="s">
        <v>47</v>
      </c>
      <c r="B36" s="77"/>
      <c r="C36" s="77"/>
      <c r="D36" s="76"/>
      <c r="E36" s="67">
        <v>72658</v>
      </c>
      <c r="F36" s="68">
        <v>85919</v>
      </c>
      <c r="G36" s="72">
        <v>-13261</v>
      </c>
      <c r="H36" s="69">
        <v>-15.4</v>
      </c>
      <c r="I36" s="70">
        <v>814558</v>
      </c>
      <c r="J36" s="71">
        <v>352183</v>
      </c>
      <c r="K36" s="71">
        <v>462375</v>
      </c>
      <c r="L36" s="71">
        <v>902853</v>
      </c>
      <c r="M36" s="71">
        <v>388596</v>
      </c>
      <c r="N36" s="71">
        <v>514257</v>
      </c>
      <c r="O36" s="72">
        <v>-88295</v>
      </c>
      <c r="P36" s="73">
        <v>-9.8</v>
      </c>
      <c r="Q36" s="74">
        <v>11.2</v>
      </c>
      <c r="R36" s="75">
        <v>10.5</v>
      </c>
    </row>
    <row r="37" spans="1:18" ht="19.5" customHeight="1">
      <c r="A37" s="66"/>
      <c r="B37" s="76" t="s">
        <v>34</v>
      </c>
      <c r="C37" s="76"/>
      <c r="D37" s="76"/>
      <c r="E37" s="67">
        <v>56794</v>
      </c>
      <c r="F37" s="68">
        <v>64382</v>
      </c>
      <c r="G37" s="72">
        <v>-7588</v>
      </c>
      <c r="H37" s="69">
        <v>-11.8</v>
      </c>
      <c r="I37" s="70">
        <v>730783</v>
      </c>
      <c r="J37" s="71">
        <v>315174</v>
      </c>
      <c r="K37" s="71">
        <v>415609</v>
      </c>
      <c r="L37" s="71">
        <v>799719</v>
      </c>
      <c r="M37" s="71">
        <v>344721</v>
      </c>
      <c r="N37" s="71">
        <v>454998</v>
      </c>
      <c r="O37" s="72">
        <v>-68936</v>
      </c>
      <c r="P37" s="73">
        <v>-8.6</v>
      </c>
      <c r="Q37" s="74">
        <v>12.9</v>
      </c>
      <c r="R37" s="75">
        <v>12.4</v>
      </c>
    </row>
    <row r="38" spans="1:18" ht="19.5" customHeight="1">
      <c r="A38" s="66"/>
      <c r="B38" s="76" t="s">
        <v>23</v>
      </c>
      <c r="C38" s="76"/>
      <c r="D38" s="76"/>
      <c r="E38" s="67">
        <v>1332</v>
      </c>
      <c r="F38" s="68">
        <v>1616</v>
      </c>
      <c r="G38" s="72">
        <v>-284</v>
      </c>
      <c r="H38" s="69">
        <v>-17.6</v>
      </c>
      <c r="I38" s="70">
        <v>7540</v>
      </c>
      <c r="J38" s="71">
        <v>4103</v>
      </c>
      <c r="K38" s="71">
        <v>3437</v>
      </c>
      <c r="L38" s="71">
        <v>8862</v>
      </c>
      <c r="M38" s="71">
        <v>4692</v>
      </c>
      <c r="N38" s="71">
        <v>4170</v>
      </c>
      <c r="O38" s="72">
        <v>-1322</v>
      </c>
      <c r="P38" s="73">
        <v>-14.9</v>
      </c>
      <c r="Q38" s="74">
        <v>5.7</v>
      </c>
      <c r="R38" s="75">
        <v>5.5</v>
      </c>
    </row>
    <row r="39" spans="1:18" ht="19.5" customHeight="1">
      <c r="A39" s="66"/>
      <c r="B39" s="76" t="s">
        <v>24</v>
      </c>
      <c r="C39" s="76"/>
      <c r="D39" s="76"/>
      <c r="E39" s="67">
        <v>2540</v>
      </c>
      <c r="F39" s="68">
        <v>3189</v>
      </c>
      <c r="G39" s="72">
        <v>-649</v>
      </c>
      <c r="H39" s="69">
        <v>-20.4</v>
      </c>
      <c r="I39" s="70">
        <v>5768</v>
      </c>
      <c r="J39" s="71">
        <v>1698</v>
      </c>
      <c r="K39" s="71">
        <v>4070</v>
      </c>
      <c r="L39" s="71">
        <v>6752</v>
      </c>
      <c r="M39" s="71">
        <v>1833</v>
      </c>
      <c r="N39" s="71">
        <v>4919</v>
      </c>
      <c r="O39" s="72">
        <v>-984</v>
      </c>
      <c r="P39" s="73">
        <v>-14.6</v>
      </c>
      <c r="Q39" s="74">
        <v>2.3</v>
      </c>
      <c r="R39" s="75">
        <v>2.1</v>
      </c>
    </row>
    <row r="40" spans="1:18" ht="19.5" customHeight="1">
      <c r="A40" s="66"/>
      <c r="B40" s="76" t="s">
        <v>25</v>
      </c>
      <c r="C40" s="76"/>
      <c r="D40" s="76"/>
      <c r="E40" s="67">
        <v>11992</v>
      </c>
      <c r="F40" s="68">
        <v>16732</v>
      </c>
      <c r="G40" s="72">
        <v>-4740</v>
      </c>
      <c r="H40" s="69">
        <v>-28.3</v>
      </c>
      <c r="I40" s="70">
        <v>70467</v>
      </c>
      <c r="J40" s="71">
        <v>31208</v>
      </c>
      <c r="K40" s="71">
        <v>39259</v>
      </c>
      <c r="L40" s="71">
        <v>87520</v>
      </c>
      <c r="M40" s="71">
        <v>37350</v>
      </c>
      <c r="N40" s="71">
        <v>50170</v>
      </c>
      <c r="O40" s="72">
        <v>-17053</v>
      </c>
      <c r="P40" s="73">
        <v>-19.5</v>
      </c>
      <c r="Q40" s="74">
        <v>5.9</v>
      </c>
      <c r="R40" s="75">
        <v>5.2</v>
      </c>
    </row>
    <row r="41" spans="1:18" ht="19.5" customHeight="1">
      <c r="A41" s="66"/>
      <c r="B41" s="77"/>
      <c r="C41" s="77"/>
      <c r="D41" s="76" t="s">
        <v>13</v>
      </c>
      <c r="E41" s="67">
        <v>4380</v>
      </c>
      <c r="F41" s="68">
        <v>6385</v>
      </c>
      <c r="G41" s="72">
        <v>-2005</v>
      </c>
      <c r="H41" s="69">
        <v>-31.4</v>
      </c>
      <c r="I41" s="70">
        <v>39000</v>
      </c>
      <c r="J41" s="71">
        <v>16935</v>
      </c>
      <c r="K41" s="71">
        <v>22065</v>
      </c>
      <c r="L41" s="71">
        <v>46885</v>
      </c>
      <c r="M41" s="71">
        <v>19560</v>
      </c>
      <c r="N41" s="71">
        <v>27325</v>
      </c>
      <c r="O41" s="72">
        <v>-7885</v>
      </c>
      <c r="P41" s="73">
        <v>-16.8</v>
      </c>
      <c r="Q41" s="74">
        <v>8.9</v>
      </c>
      <c r="R41" s="75">
        <v>7.3</v>
      </c>
    </row>
    <row r="42" spans="1:18" ht="19.5" customHeight="1">
      <c r="A42" s="66"/>
      <c r="B42" s="77"/>
      <c r="C42" s="77"/>
      <c r="D42" s="76" t="s">
        <v>14</v>
      </c>
      <c r="E42" s="67">
        <v>7612</v>
      </c>
      <c r="F42" s="68">
        <v>10347</v>
      </c>
      <c r="G42" s="72">
        <v>-2735</v>
      </c>
      <c r="H42" s="69">
        <v>-26.4</v>
      </c>
      <c r="I42" s="70">
        <v>31467</v>
      </c>
      <c r="J42" s="71">
        <v>14273</v>
      </c>
      <c r="K42" s="71">
        <v>17194</v>
      </c>
      <c r="L42" s="71">
        <v>40635</v>
      </c>
      <c r="M42" s="71">
        <v>17790</v>
      </c>
      <c r="N42" s="71">
        <v>22845</v>
      </c>
      <c r="O42" s="72">
        <v>-9168</v>
      </c>
      <c r="P42" s="73">
        <v>-22.6</v>
      </c>
      <c r="Q42" s="74">
        <v>4.1</v>
      </c>
      <c r="R42" s="75">
        <v>3.9</v>
      </c>
    </row>
    <row r="43" spans="1:18" ht="19.5" customHeight="1">
      <c r="A43" s="56" t="s">
        <v>48</v>
      </c>
      <c r="B43" s="23"/>
      <c r="C43" s="23"/>
      <c r="D43" s="21"/>
      <c r="E43" s="57">
        <v>914</v>
      </c>
      <c r="F43" s="58">
        <v>1004</v>
      </c>
      <c r="G43" s="62">
        <v>-90</v>
      </c>
      <c r="H43" s="59">
        <v>-9</v>
      </c>
      <c r="I43" s="60">
        <v>15183</v>
      </c>
      <c r="J43" s="61">
        <v>7320</v>
      </c>
      <c r="K43" s="61">
        <v>7863</v>
      </c>
      <c r="L43" s="61">
        <v>10902</v>
      </c>
      <c r="M43" s="61">
        <v>5815</v>
      </c>
      <c r="N43" s="61">
        <v>5087</v>
      </c>
      <c r="O43" s="62">
        <v>4281</v>
      </c>
      <c r="P43" s="63">
        <v>39.3</v>
      </c>
      <c r="Q43" s="64">
        <v>16.6</v>
      </c>
      <c r="R43" s="65">
        <v>10.9</v>
      </c>
    </row>
    <row r="44" spans="1:18" ht="19.5" customHeight="1" thickBot="1">
      <c r="A44" s="90" t="s">
        <v>49</v>
      </c>
      <c r="B44" s="91"/>
      <c r="C44" s="91"/>
      <c r="D44" s="92"/>
      <c r="E44" s="93">
        <v>376</v>
      </c>
      <c r="F44" s="94">
        <v>461</v>
      </c>
      <c r="G44" s="98">
        <v>-85</v>
      </c>
      <c r="H44" s="95">
        <v>-18.4</v>
      </c>
      <c r="I44" s="96">
        <v>8106</v>
      </c>
      <c r="J44" s="97">
        <v>4039</v>
      </c>
      <c r="K44" s="97">
        <v>4067</v>
      </c>
      <c r="L44" s="97">
        <v>9571</v>
      </c>
      <c r="M44" s="97">
        <v>5316</v>
      </c>
      <c r="N44" s="97">
        <v>4255</v>
      </c>
      <c r="O44" s="98">
        <v>-1465</v>
      </c>
      <c r="P44" s="99">
        <v>-15.3</v>
      </c>
      <c r="Q44" s="100">
        <v>21.6</v>
      </c>
      <c r="R44" s="101">
        <v>20.8</v>
      </c>
    </row>
    <row r="45" spans="1:18" ht="19.5" customHeight="1" thickBot="1" thickTop="1">
      <c r="A45" s="110" t="s">
        <v>50</v>
      </c>
      <c r="B45" s="111"/>
      <c r="C45" s="111"/>
      <c r="D45" s="111"/>
      <c r="E45" s="102">
        <f>+E44+E43+E36+E35+E34+E33+E32+E29+E9+E8+E7</f>
        <v>1297554</v>
      </c>
      <c r="F45" s="103">
        <f>+F44+F43+F36+F35+F34+F33+F32+F29+F9+F8+F7</f>
        <v>1361903</v>
      </c>
      <c r="G45" s="104">
        <f>+E45-F45</f>
        <v>-64349</v>
      </c>
      <c r="H45" s="105">
        <v>-4.7</v>
      </c>
      <c r="I45" s="106">
        <f>+I44+I43+I36+I35+I34+I33+I32+I29+I9+I8+I7</f>
        <v>6502526</v>
      </c>
      <c r="J45" s="104">
        <f>+J44+J43+J35+J34+J33+J32+J29+J9+J8+J7</f>
        <v>2198115</v>
      </c>
      <c r="K45" s="104">
        <f>+K44+K43+K35+K34+K33+K32+K29+K9+K8+K7</f>
        <v>3489853</v>
      </c>
      <c r="L45" s="104">
        <f>+L44+L43+L36+L35+L34+L33+L32+L29+L9+L8+L7</f>
        <v>6404697</v>
      </c>
      <c r="M45" s="107">
        <f>+M44+M43+M35+M34+M33+M32+M29+M9+M8+M7</f>
        <v>2089021</v>
      </c>
      <c r="N45" s="107">
        <f>+N44+N43+N35+N34+N33+N32+N29+N9+N8+N7</f>
        <v>3412823</v>
      </c>
      <c r="O45" s="104">
        <f>+I45-L45</f>
        <v>97829</v>
      </c>
      <c r="P45" s="108">
        <v>1.5</v>
      </c>
      <c r="Q45" s="113">
        <v>5</v>
      </c>
      <c r="R45" s="109">
        <v>4.7</v>
      </c>
    </row>
    <row r="46" ht="19.5" customHeight="1">
      <c r="A46" s="1" t="s">
        <v>38</v>
      </c>
    </row>
  </sheetData>
  <mergeCells count="1">
    <mergeCell ref="A3:D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geOrder="overThenDown" paperSize="9" scale="68"/>
  <rowBreaks count="5" manualBreakCount="5">
    <brk id="46" max="255" man="1"/>
    <brk id="157" max="255" man="1"/>
    <brk id="264" max="255" man="1"/>
    <brk id="372" max="255" man="1"/>
    <brk id="47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M.Kitamura</cp:lastModifiedBy>
  <cp:lastPrinted>2002-08-05T04:38:43Z</cp:lastPrinted>
  <dcterms:created xsi:type="dcterms:W3CDTF">2002-06-13T00:23:43Z</dcterms:created>
  <dcterms:modified xsi:type="dcterms:W3CDTF">2002-11-20T06:49:02Z</dcterms:modified>
  <cp:category/>
  <cp:version/>
  <cp:contentType/>
  <cp:contentStatus/>
</cp:coreProperties>
</file>